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6 Jun\"/>
    </mc:Choice>
  </mc:AlternateContent>
  <xr:revisionPtr revIDLastSave="0" documentId="13_ncr:1_{0B6A305D-2695-4E70-8961-74CCF8F73D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54" i="1" l="1"/>
  <c r="B51" i="1"/>
  <c r="B37" i="1"/>
  <c r="B36" i="1"/>
  <c r="B21" i="1" s="1"/>
  <c r="C19" i="1"/>
  <c r="B20" i="1" l="1"/>
</calcChain>
</file>

<file path=xl/sharedStrings.xml><?xml version="1.0" encoding="utf-8"?>
<sst xmlns="http://schemas.openxmlformats.org/spreadsheetml/2006/main" count="63" uniqueCount="51">
  <si>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</si>
  <si>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</si>
  <si>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</si>
  <si>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</si>
  <si>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</si>
  <si>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</si>
  <si>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</si>
  <si>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</si>
  <si>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PROVIZIJA UPRAVE ZA TREZOR</t>
  </si>
  <si>
    <t>01.06.2023.</t>
  </si>
  <si>
    <t>02.06.2023.</t>
  </si>
  <si>
    <t>IZVOD  BR. 110</t>
  </si>
  <si>
    <t>OPŠTA BOLNICA LESKOVAC - PRENOS SREDSTAVA ZA PREVOZ</t>
  </si>
  <si>
    <t>RFZO - PREVOZ 07B</t>
  </si>
  <si>
    <t>RFZO - MATERIJALNI I OSTALI TROŠKOVI</t>
  </si>
  <si>
    <t>RFZO - NOVČANA POMOĆ RADI NAGRAĐIVANJA 07X</t>
  </si>
  <si>
    <t>RFZO - ISHRANA 07D</t>
  </si>
  <si>
    <t>AIK BANKA - POVRAĆAJ SREDSTAVA</t>
  </si>
  <si>
    <t>RAIFFEISEN BANKA - POVRAĆAJ SREDSTAVA</t>
  </si>
  <si>
    <t>OTP BANKA - POVRAĆAJ SREDSTAVA</t>
  </si>
  <si>
    <t>METRECO DOO NIŠ</t>
  </si>
  <si>
    <t>ZAVOD ZA JAVNO ZDRAVLJE LESKOVAC</t>
  </si>
  <si>
    <t>BIGZ OFFICE GROUP doo</t>
  </si>
  <si>
    <t>GRANIT-INŽENJERING DOO LESKOVAC</t>
  </si>
  <si>
    <t>JKP VODOVOD LESKOVAC</t>
  </si>
  <si>
    <t>PWW.-LESKOVAC DOO LESKOVAC</t>
  </si>
  <si>
    <t>GRAFIKA GALEB D.O.O.</t>
  </si>
  <si>
    <t>GOSPER  DOO BEOGRAD</t>
  </si>
  <si>
    <t>VINTEC DOO, BEOGRAD</t>
  </si>
  <si>
    <t>MEDICINSKI FAKULTET NIŠ</t>
  </si>
  <si>
    <t>AUTOMEHANIČARSKA RADNJA  STOJILJKOVIĆ M</t>
  </si>
  <si>
    <t>KATALOG  DOO LESKOVAC</t>
  </si>
  <si>
    <t>DUNAV OSIGURANJE ADO</t>
  </si>
  <si>
    <t>TELEKOM SRBIJA AD BEOGRAD</t>
  </si>
  <si>
    <t>RUŽA IMPEKS DOO NIŠ</t>
  </si>
  <si>
    <t>MILK HOUSE DOO</t>
  </si>
  <si>
    <t>DON DON D.O.O.</t>
  </si>
  <si>
    <t>JUŽNA PRUGA DOO LESKOVAC</t>
  </si>
  <si>
    <t>MESOKOMBINAT PROMET DOO LESKOVAC</t>
  </si>
  <si>
    <t>JANKOVIĆ ROSA</t>
  </si>
  <si>
    <t>DAKOM DOO</t>
  </si>
  <si>
    <t>FRIKOM DOO</t>
  </si>
  <si>
    <t>POVRAĆAJ SREDSTAVA (NENAD ZDRAVKOVIĆ)</t>
  </si>
  <si>
    <t>POVRAĆAJ SREDSTAVA (VIOLETA CVETANOVIĆ)</t>
  </si>
  <si>
    <t>POVRAĆAJ SREDSTAVA (BILJANA NEDELJKOVIĆ)</t>
  </si>
  <si>
    <t>NOVČANA POMOĆ RADI NAGRAĐIVANJA 07X</t>
  </si>
  <si>
    <t>PREVOZ 2023-05 DOKUMENTOVANI</t>
  </si>
  <si>
    <t>PREVOZ 2023-05 NEDOKUMENTOVANI</t>
  </si>
  <si>
    <t>MATERIJALNI I OSTALI TROŠKOVI - 07E I 07F</t>
  </si>
  <si>
    <t>ISHRANA - 07D</t>
  </si>
  <si>
    <t>PREVOZ - 07B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</si>
</sst>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23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0" fontId="31" fillId="0" borderId="0" xfId="8" applyFont="1"/>
    <xf numFmtId="4" fontId="2" fillId="0" borderId="0" xfId="0" applyNumberFormat="1" applyFont="1" applyAlignment="1">
      <alignment horizontal="right"/>
    </xf>
    <xf numFmtId="0" fontId="2" fillId="0" borderId="0" xfId="8" applyFont="1"/>
    <xf numFmtId="4" fontId="2" fillId="0" borderId="0" xfId="0" applyNumberFormat="1" applyFont="1"/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0" fontId="31" fillId="0" borderId="10" xfId="0" applyFont="1" applyBorder="1"/>
    <xf numFmtId="4" fontId="49" fillId="0" borderId="0" xfId="0" applyNumberFormat="1" applyFont="1"/>
    <xf numFmtId="4" fontId="31" fillId="0" borderId="11" xfId="0" applyNumberFormat="1" applyFont="1" applyBorder="1" applyAlignment="1">
      <alignment horizontal="right"/>
    </xf>
    <xf numFmtId="0" fontId="31" fillId="0" borderId="10" xfId="8" applyFont="1" applyBorder="1"/>
    <xf numFmtId="4" fontId="48" fillId="0" borderId="11" xfId="0" applyNumberFormat="1" applyFont="1" applyBorder="1" applyAlignment="1">
      <alignment horizontal="right"/>
    </xf>
    <xf numFmtId="0" fontId="1" fillId="0" borderId="14" xfId="0" applyFont="1" applyBorder="1"/>
    <xf numFmtId="4" fontId="1" fillId="0" borderId="15" xfId="0" applyNumberFormat="1" applyFont="1" applyBorder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  <xf numFmtId="0" fontId="31" fillId="0" borderId="16" xfId="0" applyFont="1" applyBorder="1"/>
    <xf numFmtId="4" fontId="31" fillId="0" borderId="17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11</v>
      </c>
    </row>
    <row r="7" spans="1:3" x14ac:dyDescent="0.25">
      <c r="A7" s="4" t="s">
        <v>1</v>
      </c>
      <c r="B7" s="4" t="s">
        <v>10</v>
      </c>
      <c r="C7" s="7">
        <v>573010.87</v>
      </c>
    </row>
    <row r="8" spans="1:3" x14ac:dyDescent="0.25">
      <c r="A8" s="4" t="s">
        <v>2</v>
      </c>
      <c r="B8" s="4" t="s">
        <v>9</v>
      </c>
      <c r="C8" s="7">
        <v>692628.59</v>
      </c>
    </row>
    <row r="9" spans="1:3" x14ac:dyDescent="0.25">
      <c r="A9" s="4" t="s">
        <v>6</v>
      </c>
      <c r="B9" s="4" t="s">
        <v>10</v>
      </c>
      <c r="C9" s="7">
        <v>12100</v>
      </c>
    </row>
    <row r="10" spans="1:3" x14ac:dyDescent="0.25">
      <c r="A10" s="4" t="s">
        <v>12</v>
      </c>
      <c r="B10" s="4" t="s">
        <v>10</v>
      </c>
      <c r="C10" s="7">
        <v>50199.9</v>
      </c>
    </row>
    <row r="11" spans="1:3" x14ac:dyDescent="0.25">
      <c r="A11" s="4" t="s">
        <v>13</v>
      </c>
      <c r="B11" s="4" t="s">
        <v>10</v>
      </c>
      <c r="C11" s="7">
        <v>4662879.17</v>
      </c>
    </row>
    <row r="12" spans="1:3" x14ac:dyDescent="0.25">
      <c r="A12" s="4" t="s">
        <v>14</v>
      </c>
      <c r="B12" s="4" t="s">
        <v>10</v>
      </c>
      <c r="C12" s="7">
        <v>2589916.67</v>
      </c>
    </row>
    <row r="13" spans="1:3" x14ac:dyDescent="0.25">
      <c r="A13" s="4" t="s">
        <v>15</v>
      </c>
      <c r="B13" s="4" t="s">
        <v>10</v>
      </c>
      <c r="C13" s="7">
        <v>1665468.36</v>
      </c>
    </row>
    <row r="14" spans="1:3" x14ac:dyDescent="0.25">
      <c r="A14" s="4" t="s">
        <v>16</v>
      </c>
      <c r="B14" s="4" t="s">
        <v>10</v>
      </c>
      <c r="C14" s="7">
        <v>919041.67</v>
      </c>
    </row>
    <row r="15" spans="1:3" x14ac:dyDescent="0.25">
      <c r="A15" s="4" t="s">
        <v>17</v>
      </c>
      <c r="B15" s="4" t="s">
        <v>10</v>
      </c>
      <c r="C15" s="7">
        <v>6010.43</v>
      </c>
    </row>
    <row r="16" spans="1:3" x14ac:dyDescent="0.25">
      <c r="A16" s="4" t="s">
        <v>18</v>
      </c>
      <c r="B16" s="4" t="s">
        <v>10</v>
      </c>
      <c r="C16" s="7">
        <v>2295.65</v>
      </c>
    </row>
    <row r="17" spans="1:3" x14ac:dyDescent="0.25">
      <c r="A17" s="4" t="s">
        <v>19</v>
      </c>
      <c r="B17" s="4" t="s">
        <v>10</v>
      </c>
      <c r="C17" s="7">
        <v>2045.22</v>
      </c>
    </row>
    <row r="18" spans="1:3" x14ac:dyDescent="0.25">
      <c r="A18" s="8" t="s">
        <v>5</v>
      </c>
      <c r="B18" s="4" t="s">
        <v>10</v>
      </c>
      <c r="C18" s="9">
        <v>10029574.789999999</v>
      </c>
    </row>
    <row r="19" spans="1:3" x14ac:dyDescent="0.25">
      <c r="B19" s="13"/>
      <c r="C19" s="5">
        <f>C8+C9+C10+C11+C12+C13+C14+C15+C16+C17-C18</f>
        <v>573010.87000000104</v>
      </c>
    </row>
    <row r="20" spans="1:3" x14ac:dyDescent="0.25">
      <c r="A20" s="6" t="s">
        <v>7</v>
      </c>
      <c r="B20" s="11" t="str">
        <f>A4</f>
        <v>02.06.2023.</v>
      </c>
      <c r="C20" s="10"/>
    </row>
    <row r="21" spans="1:3" x14ac:dyDescent="0.25">
      <c r="A21" s="15" t="s">
        <v>48</v>
      </c>
      <c r="B21" s="16">
        <f>SUM(B22:B36)</f>
        <v>2614570.6599999997</v>
      </c>
      <c r="C21" s="10"/>
    </row>
    <row r="22" spans="1:3" x14ac:dyDescent="0.25">
      <c r="A22" s="17" t="s">
        <v>20</v>
      </c>
      <c r="B22" s="18">
        <v>40764</v>
      </c>
    </row>
    <row r="23" spans="1:3" x14ac:dyDescent="0.25">
      <c r="A23" s="17" t="s">
        <v>21</v>
      </c>
      <c r="B23" s="18">
        <v>110590</v>
      </c>
    </row>
    <row r="24" spans="1:3" x14ac:dyDescent="0.25">
      <c r="A24" s="17" t="s">
        <v>22</v>
      </c>
      <c r="B24" s="18">
        <v>200439.24</v>
      </c>
    </row>
    <row r="25" spans="1:3" x14ac:dyDescent="0.25">
      <c r="A25" s="17" t="s">
        <v>23</v>
      </c>
      <c r="B25" s="18">
        <v>100000</v>
      </c>
    </row>
    <row r="26" spans="1:3" x14ac:dyDescent="0.25">
      <c r="A26" s="17" t="s">
        <v>24</v>
      </c>
      <c r="B26" s="18">
        <v>354322.27</v>
      </c>
    </row>
    <row r="27" spans="1:3" x14ac:dyDescent="0.25">
      <c r="A27" s="17" t="s">
        <v>25</v>
      </c>
      <c r="B27" s="18">
        <v>250000</v>
      </c>
    </row>
    <row r="28" spans="1:3" x14ac:dyDescent="0.25">
      <c r="A28" s="17" t="s">
        <v>26</v>
      </c>
      <c r="B28" s="18">
        <v>99972</v>
      </c>
    </row>
    <row r="29" spans="1:3" x14ac:dyDescent="0.25">
      <c r="A29" s="17" t="s">
        <v>27</v>
      </c>
      <c r="B29" s="18">
        <v>68400</v>
      </c>
    </row>
    <row r="30" spans="1:3" x14ac:dyDescent="0.25">
      <c r="A30" s="17" t="s">
        <v>28</v>
      </c>
      <c r="B30" s="18">
        <v>122280</v>
      </c>
    </row>
    <row r="31" spans="1:3" x14ac:dyDescent="0.25">
      <c r="A31" s="17" t="s">
        <v>29</v>
      </c>
      <c r="B31" s="18">
        <v>588750</v>
      </c>
    </row>
    <row r="32" spans="1:3" x14ac:dyDescent="0.25">
      <c r="A32" s="17" t="s">
        <v>30</v>
      </c>
      <c r="B32" s="18">
        <v>100000</v>
      </c>
    </row>
    <row r="33" spans="1:2" x14ac:dyDescent="0.25">
      <c r="A33" s="17" t="s">
        <v>31</v>
      </c>
      <c r="B33" s="18">
        <v>99737.600000000006</v>
      </c>
    </row>
    <row r="34" spans="1:2" x14ac:dyDescent="0.25">
      <c r="A34" s="17" t="s">
        <v>32</v>
      </c>
      <c r="B34" s="18">
        <v>351483.11</v>
      </c>
    </row>
    <row r="35" spans="1:2" x14ac:dyDescent="0.25">
      <c r="A35" s="17" t="s">
        <v>33</v>
      </c>
      <c r="B35" s="18">
        <v>58054.93</v>
      </c>
    </row>
    <row r="36" spans="1:2" x14ac:dyDescent="0.25">
      <c r="A36" s="19" t="s">
        <v>8</v>
      </c>
      <c r="B36" s="20">
        <f>69727.65+43.86+6</f>
        <v>69777.509999999995</v>
      </c>
    </row>
    <row r="37" spans="1:2" x14ac:dyDescent="0.25">
      <c r="A37" s="12" t="s">
        <v>49</v>
      </c>
      <c r="B37" s="14">
        <f>SUM(B38:B45)</f>
        <v>919041.67</v>
      </c>
    </row>
    <row r="38" spans="1:2" x14ac:dyDescent="0.25">
      <c r="A38" s="17" t="s">
        <v>34</v>
      </c>
      <c r="B38" s="18">
        <v>321052.99999999994</v>
      </c>
    </row>
    <row r="39" spans="1:2" x14ac:dyDescent="0.25">
      <c r="A39" s="17" t="s">
        <v>35</v>
      </c>
      <c r="B39" s="18">
        <v>160961.90000000002</v>
      </c>
    </row>
    <row r="40" spans="1:2" x14ac:dyDescent="0.25">
      <c r="A40" s="17" t="s">
        <v>36</v>
      </c>
      <c r="B40" s="18">
        <v>128735.96</v>
      </c>
    </row>
    <row r="41" spans="1:2" x14ac:dyDescent="0.25">
      <c r="A41" s="17" t="s">
        <v>37</v>
      </c>
      <c r="B41" s="18">
        <v>11880</v>
      </c>
    </row>
    <row r="42" spans="1:2" x14ac:dyDescent="0.25">
      <c r="A42" s="17" t="s">
        <v>38</v>
      </c>
      <c r="B42" s="18">
        <v>26928</v>
      </c>
    </row>
    <row r="43" spans="1:2" x14ac:dyDescent="0.25">
      <c r="A43" s="17" t="s">
        <v>39</v>
      </c>
      <c r="B43" s="18">
        <v>37811.800000000003</v>
      </c>
    </row>
    <row r="44" spans="1:2" x14ac:dyDescent="0.25">
      <c r="A44" s="17" t="s">
        <v>40</v>
      </c>
      <c r="B44" s="18">
        <v>219131.00999999998</v>
      </c>
    </row>
    <row r="45" spans="1:2" x14ac:dyDescent="0.25">
      <c r="A45" s="19" t="s">
        <v>41</v>
      </c>
      <c r="B45" s="20">
        <v>12540</v>
      </c>
    </row>
    <row r="46" spans="1:2" x14ac:dyDescent="0.25">
      <c r="A46" s="21" t="s">
        <v>42</v>
      </c>
      <c r="B46" s="22">
        <v>107063.73</v>
      </c>
    </row>
    <row r="47" spans="1:2" x14ac:dyDescent="0.25">
      <c r="A47" s="21" t="s">
        <v>42</v>
      </c>
      <c r="B47" s="22">
        <v>2295.65</v>
      </c>
    </row>
    <row r="48" spans="1:2" x14ac:dyDescent="0.25">
      <c r="A48" s="21" t="s">
        <v>43</v>
      </c>
      <c r="B48" s="22">
        <v>6010.43</v>
      </c>
    </row>
    <row r="49" spans="1:2" x14ac:dyDescent="0.25">
      <c r="A49" s="21" t="s">
        <v>44</v>
      </c>
      <c r="B49" s="22">
        <v>2045.22</v>
      </c>
    </row>
    <row r="50" spans="1:2" x14ac:dyDescent="0.25">
      <c r="A50" s="21" t="s">
        <v>45</v>
      </c>
      <c r="B50" s="22">
        <v>1665468.36</v>
      </c>
    </row>
    <row r="51" spans="1:2" x14ac:dyDescent="0.25">
      <c r="A51" s="12" t="s">
        <v>50</v>
      </c>
      <c r="B51" s="14">
        <f>SUM(B52:B53)</f>
        <v>4713079.07</v>
      </c>
    </row>
    <row r="52" spans="1:2" x14ac:dyDescent="0.25">
      <c r="A52" s="17" t="s">
        <v>46</v>
      </c>
      <c r="B52" s="18">
        <v>4211079.7</v>
      </c>
    </row>
    <row r="53" spans="1:2" x14ac:dyDescent="0.25">
      <c r="A53" s="19" t="s">
        <v>47</v>
      </c>
      <c r="B53" s="20">
        <v>501999.37</v>
      </c>
    </row>
    <row r="54" spans="1:2" x14ac:dyDescent="0.25">
      <c r="B54" s="11">
        <f>B21+B37+B46+B47+B48+B49+B50+B51</f>
        <v>10029574.789999999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2023-06-05T05:16:10Z</cp:lastPrinted>
  <dcterms:created xsi:type="dcterms:W3CDTF">2009-03-09T09:27:50Z</dcterms:created>
  <dcterms:modified xsi:type="dcterms:W3CDTF">2023-06-05T05:16:13Z</dcterms:modified>
</cp:coreProperties>
</file>